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4332"/>
  <workbookPr defaultThemeVersion="124226" filterPrivacy="1"/>
  <xr:revisionPtr xr6:coauthVersionLast="47" xr6:coauthVersionMax="47" documentId="13_ncr:1_{AB241681-BDDA-4A0C-8C93-6F4FFEAE817B}" revIDLastSave="0" xr10:uidLastSave="{00000000-0000-0000-0000-000000000000}"/>
  <bookViews>
    <workbookView xr2:uid="{00000000-000D-0000-FFFF-FFFF00000000}" windowHeight="12576" windowWidth="23256" xWindow="-108" yWindow="-108"/>
  </bookViews>
  <sheets>
    <sheet r:id="rId1" name="132217_清瀬市_清瀬市議会議員選挙投票率" sheetId="3"/>
  </sheets>
  <definedNames>
    <definedName localSheetId="0" name="_xlnm.Print_Area">'132217_清瀬市_清瀬市議会議員選挙投票率'!$A$1:$Q$14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3" l="1"/>
  <c r="I3" i="3"/>
  <c r="N13" i="3" l="1"/>
  <c r="M13" i="3"/>
  <c r="N12" i="3"/>
  <c r="M12" i="3"/>
  <c r="N11" i="3"/>
  <c r="M11" i="3"/>
  <c r="N10" i="3"/>
  <c r="M10" i="3"/>
  <c r="N9" i="3"/>
  <c r="M9" i="3"/>
  <c r="N8" i="3"/>
  <c r="M8" i="3"/>
  <c r="N7" i="3"/>
  <c r="M7" i="3"/>
  <c r="N6" i="3"/>
  <c r="M6" i="3"/>
  <c r="N5" i="3"/>
  <c r="M5" i="3"/>
  <c r="N4" i="3"/>
  <c r="M4" i="3"/>
  <c r="N3" i="3"/>
  <c r="M3" i="3"/>
  <c r="N2" i="3"/>
  <c r="M2" i="3"/>
  <c r="K14" i="3" l="1"/>
  <c r="J14" i="3"/>
  <c r="L13" i="3"/>
  <c r="L12" i="3"/>
  <c r="L11" i="3"/>
  <c r="L10" i="3"/>
  <c r="L9" i="3"/>
  <c r="L8" i="3"/>
  <c r="L7" i="3"/>
  <c r="L6" i="3"/>
  <c r="L5" i="3"/>
  <c r="L4" i="3"/>
  <c r="L3" i="3"/>
  <c r="O3" i="3" s="1"/>
  <c r="L2" i="3"/>
  <c r="O2" i="3" s="1"/>
  <c r="L14" i="3" l="1"/>
  <c r="H14" i="3" l="1"/>
  <c r="N14" i="3" s="1"/>
  <c r="G14" i="3"/>
  <c r="M14" i="3" s="1"/>
  <c r="I4" i="3"/>
  <c r="O4" i="3" s="1"/>
  <c r="I5" i="3"/>
  <c r="O5" i="3" s="1"/>
  <c r="I6" i="3"/>
  <c r="O6" i="3" s="1"/>
  <c r="I7" i="3"/>
  <c r="O7" i="3" s="1"/>
  <c r="I8" i="3"/>
  <c r="O8" i="3" s="1"/>
  <c r="I9" i="3"/>
  <c r="O9" i="3" s="1"/>
  <c r="I10" i="3"/>
  <c r="O10" i="3" s="1"/>
  <c r="I11" i="3"/>
  <c r="O11" i="3" s="1"/>
  <c r="I12" i="3"/>
  <c r="O12" i="3" s="1"/>
  <c r="I13" i="3"/>
  <c r="O13" i="3" s="1"/>
  <c r="I14" i="3" l="1"/>
  <c r="O14" i="3" s="1"/>
</calcChain>
</file>

<file path=xl/sharedStrings.xml><?xml version="1.0" encoding="utf-8"?>
<sst xmlns="http://schemas.openxmlformats.org/spreadsheetml/2006/main" count="95" uniqueCount="36">
  <si>
    <t>名称_カナ</t>
  </si>
  <si>
    <t>備考</t>
  </si>
  <si>
    <t>名称</t>
    <rPh sb="0" eb="2">
      <t>メイショウ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</si>
  <si>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</si>
  <si>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</si>
  <si>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市区町村コード</t>
    <rPh sb="0" eb="2">
      <t>シク</t>
    </rPh>
    <rPh sb="2" eb="4">
      <t>チョウソン</t>
    </rPh>
    <phoneticPr fontId="2"/>
  </si>
  <si>
    <t>132217</t>
    <phoneticPr fontId="2"/>
  </si>
  <si>
    <t>東京都</t>
    <rPh sb="0" eb="2">
      <t>トウキョウ</t>
    </rPh>
    <rPh sb="2" eb="3">
      <t>ト</t>
    </rPh>
    <phoneticPr fontId="2"/>
  </si>
  <si>
    <t>清瀬市</t>
    <rPh sb="0" eb="3">
      <t>キヨセシ</t>
    </rPh>
    <phoneticPr fontId="2"/>
  </si>
  <si>
    <t>132217</t>
  </si>
  <si>
    <t>有権者数(男)</t>
    <rPh sb="0" eb="3">
      <t>ユウケンシャ</t>
    </rPh>
    <rPh sb="3" eb="4">
      <t>スウ</t>
    </rPh>
    <rPh sb="5" eb="6">
      <t>オトコ</t>
    </rPh>
    <phoneticPr fontId="2"/>
  </si>
  <si>
    <t>有権者数(女)</t>
    <rPh sb="0" eb="3">
      <t>ユウケンシャ</t>
    </rPh>
    <rPh sb="3" eb="4">
      <t>スウ</t>
    </rPh>
    <rPh sb="5" eb="6">
      <t>オンナ</t>
    </rPh>
    <phoneticPr fontId="2"/>
  </si>
  <si>
    <t>有権者数(合計)</t>
    <rPh sb="0" eb="3">
      <t>ユウケンシャ</t>
    </rPh>
    <rPh sb="3" eb="4">
      <t>スウ</t>
    </rPh>
    <rPh sb="5" eb="7">
      <t>ゴウケイ</t>
    </rPh>
    <phoneticPr fontId="2"/>
  </si>
  <si>
    <t>投票者数(男)</t>
    <rPh sb="0" eb="3">
      <t>トウヒョウシャ</t>
    </rPh>
    <rPh sb="3" eb="4">
      <t>スウ</t>
    </rPh>
    <rPh sb="5" eb="6">
      <t>オトコ</t>
    </rPh>
    <phoneticPr fontId="2"/>
  </si>
  <si>
    <t>投票者数(女)</t>
    <rPh sb="0" eb="3">
      <t>トウヒョウシャ</t>
    </rPh>
    <rPh sb="3" eb="4">
      <t>スウ</t>
    </rPh>
    <rPh sb="5" eb="6">
      <t>オンナ</t>
    </rPh>
    <phoneticPr fontId="2"/>
  </si>
  <si>
    <t>投票者数(合計)</t>
    <rPh sb="0" eb="3">
      <t>トウヒョウシャ</t>
    </rPh>
    <rPh sb="3" eb="4">
      <t>スウ</t>
    </rPh>
    <rPh sb="5" eb="7">
      <t>ゴウケイ</t>
    </rPh>
    <phoneticPr fontId="2"/>
  </si>
  <si>
    <t>投票率(男)</t>
    <rPh sb="0" eb="2">
      <t>トウヒョウ</t>
    </rPh>
    <rPh sb="2" eb="3">
      <t>リツ</t>
    </rPh>
    <rPh sb="4" eb="5">
      <t>オトコ</t>
    </rPh>
    <phoneticPr fontId="2"/>
  </si>
  <si>
    <t>投票率(女)</t>
    <rPh sb="0" eb="2">
      <t>トウヒョウ</t>
    </rPh>
    <rPh sb="2" eb="3">
      <t>リツ</t>
    </rPh>
    <rPh sb="4" eb="5">
      <t>オンナ</t>
    </rPh>
    <phoneticPr fontId="2"/>
  </si>
  <si>
    <t>投票率(合計)</t>
    <rPh sb="0" eb="2">
      <t>トウヒョウ</t>
    </rPh>
    <rPh sb="2" eb="3">
      <t>リツ</t>
    </rPh>
    <rPh sb="4" eb="6">
      <t>ゴウケイ</t>
    </rPh>
    <phoneticPr fontId="2"/>
  </si>
  <si>
    <t>最終確認日</t>
    <rPh sb="0" eb="2">
      <t>サイシュウ</t>
    </rPh>
    <rPh sb="2" eb="4">
      <t>カクニン</t>
    </rPh>
    <rPh sb="4" eb="5">
      <t>ビ</t>
    </rPh>
    <phoneticPr fontId="2"/>
  </si>
  <si>
    <t>投票区</t>
    <rPh sb="0" eb="2">
      <t>トウヒョウ</t>
    </rPh>
    <rPh sb="2" eb="3">
      <t>ク</t>
    </rPh>
    <phoneticPr fontId="2"/>
  </si>
  <si>
    <t>第1投票区</t>
    <rPh sb="0" eb="1">
      <t>ダイ</t>
    </rPh>
    <rPh sb="2" eb="4">
      <t>トウヒョウ</t>
    </rPh>
    <rPh sb="4" eb="5">
      <t>ク</t>
    </rPh>
    <phoneticPr fontId="2"/>
  </si>
  <si>
    <t>第2投票区</t>
    <rPh sb="0" eb="1">
      <t>ダイ</t>
    </rPh>
    <rPh sb="2" eb="4">
      <t>トウヒョウ</t>
    </rPh>
    <rPh sb="4" eb="5">
      <t>ク</t>
    </rPh>
    <phoneticPr fontId="2"/>
  </si>
  <si>
    <t>第3投票区</t>
    <rPh sb="0" eb="1">
      <t>ダイ</t>
    </rPh>
    <rPh sb="2" eb="4">
      <t>トウヒョウ</t>
    </rPh>
    <rPh sb="4" eb="5">
      <t>ク</t>
    </rPh>
    <phoneticPr fontId="2"/>
  </si>
  <si>
    <t>第4投票区</t>
    <rPh sb="0" eb="1">
      <t>ダイ</t>
    </rPh>
    <rPh sb="2" eb="4">
      <t>トウヒョウ</t>
    </rPh>
    <rPh sb="4" eb="5">
      <t>ク</t>
    </rPh>
    <phoneticPr fontId="2"/>
  </si>
  <si>
    <t>第5投票区</t>
    <rPh sb="0" eb="1">
      <t>ダイ</t>
    </rPh>
    <rPh sb="2" eb="4">
      <t>トウヒョウ</t>
    </rPh>
    <rPh sb="4" eb="5">
      <t>ク</t>
    </rPh>
    <phoneticPr fontId="2"/>
  </si>
  <si>
    <t>第6投票区</t>
    <rPh sb="0" eb="1">
      <t>ダイ</t>
    </rPh>
    <rPh sb="2" eb="4">
      <t>トウヒョウ</t>
    </rPh>
    <rPh sb="4" eb="5">
      <t>ク</t>
    </rPh>
    <phoneticPr fontId="2"/>
  </si>
  <si>
    <t>第7投票区</t>
    <rPh sb="0" eb="1">
      <t>ダイ</t>
    </rPh>
    <rPh sb="2" eb="4">
      <t>トウヒョウ</t>
    </rPh>
    <rPh sb="4" eb="5">
      <t>ク</t>
    </rPh>
    <phoneticPr fontId="2"/>
  </si>
  <si>
    <t>第8投票区</t>
    <rPh sb="0" eb="1">
      <t>ダイ</t>
    </rPh>
    <rPh sb="2" eb="4">
      <t>トウヒョウ</t>
    </rPh>
    <rPh sb="4" eb="5">
      <t>ク</t>
    </rPh>
    <phoneticPr fontId="2"/>
  </si>
  <si>
    <t>第9投票区</t>
    <rPh sb="0" eb="1">
      <t>ダイ</t>
    </rPh>
    <rPh sb="2" eb="4">
      <t>トウヒョウ</t>
    </rPh>
    <rPh sb="4" eb="5">
      <t>ク</t>
    </rPh>
    <phoneticPr fontId="2"/>
  </si>
  <si>
    <t>第10投票区</t>
    <rPh sb="0" eb="1">
      <t>ダイ</t>
    </rPh>
    <rPh sb="3" eb="5">
      <t>トウヒョウ</t>
    </rPh>
    <rPh sb="5" eb="6">
      <t>ク</t>
    </rPh>
    <phoneticPr fontId="2"/>
  </si>
  <si>
    <t>第11投票区</t>
    <rPh sb="0" eb="1">
      <t>ダイ</t>
    </rPh>
    <rPh sb="3" eb="5">
      <t>トウヒョウ</t>
    </rPh>
    <rPh sb="5" eb="6">
      <t>ク</t>
    </rPh>
    <phoneticPr fontId="2"/>
  </si>
  <si>
    <t>第12投票区</t>
    <rPh sb="0" eb="1">
      <t>ダイ</t>
    </rPh>
    <rPh sb="3" eb="5">
      <t>トウヒョウ</t>
    </rPh>
    <rPh sb="5" eb="6">
      <t>ク</t>
    </rPh>
    <phoneticPr fontId="2"/>
  </si>
  <si>
    <t>合計</t>
    <rPh sb="0" eb="2">
      <t>ゴウケイ</t>
    </rPh>
    <phoneticPr fontId="2"/>
  </si>
  <si>
    <t>清瀬市議会議員選挙</t>
    <rPh sb="0" eb="3">
      <t>キヨセシ</t>
    </rPh>
    <rPh sb="3" eb="5">
      <t>ギカイ</t>
    </rPh>
    <rPh sb="5" eb="7">
      <t>ギイン</t>
    </rPh>
    <rPh sb="7" eb="9">
      <t>センキョ</t>
    </rPh>
    <phoneticPr fontId="2"/>
  </si>
  <si>
    <t>キヨセシギカイギインセンキョ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</si>
</sst>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15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38" fontId="3" fillId="2" borderId="1" xfId="1" applyFont="1" applyFill="1" applyBorder="1" applyAlignment="1">
      <alignment horizontal="center" vertical="center"/>
    </xf>
    <xf numFmtId="38" fontId="4" fillId="2" borderId="1" xfId="1" applyFont="1" applyFill="1" applyBorder="1" applyAlignment="1">
      <alignment horizontal="center" vertical="center"/>
    </xf>
    <xf numFmtId="38" fontId="3" fillId="0" borderId="1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wrapText="1"/>
    </xf>
    <xf numFmtId="40" fontId="4" fillId="0" borderId="1" xfId="1" applyNumberFormat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 shrinkToFit="1"/>
    </xf>
    <xf numFmtId="38" fontId="3" fillId="2" borderId="1" xfId="1" applyFont="1" applyFill="1" applyBorder="1" applyAlignment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tabSelected="1" view="pageBreakPreview" zoomScaleNormal="100" zoomScaleSheetLayoutView="100" workbookViewId="0">
      <selection activeCell="C18" sqref="C18"/>
    </sheetView>
  </sheetViews>
  <sheetFormatPr defaultColWidth="9" defaultRowHeight="15" x14ac:dyDescent="0.2"/>
  <cols>
    <col min="1" max="1" width="12.21875" style="3" customWidth="1"/>
    <col min="2" max="2" width="13" style="3" customWidth="1"/>
    <col min="3" max="3" width="12.88671875" style="3" customWidth="1"/>
    <col min="4" max="4" width="12.44140625" style="3" customWidth="1"/>
    <col min="5" max="5" width="21.109375" style="3" customWidth="1"/>
    <col min="6" max="6" width="25.21875" style="3" customWidth="1"/>
    <col min="7" max="7" width="13.77734375" style="5" bestFit="1" customWidth="1"/>
    <col min="8" max="8" width="12.77734375" style="4" customWidth="1"/>
    <col min="9" max="9" width="12.33203125" style="4" customWidth="1"/>
    <col min="10" max="10" width="13.77734375" style="6" bestFit="1" customWidth="1"/>
    <col min="11" max="11" width="13.77734375" style="5" bestFit="1" customWidth="1"/>
    <col min="12" max="12" width="16" style="5" bestFit="1" customWidth="1"/>
    <col min="13" max="15" width="15.6640625" style="3" customWidth="1"/>
    <col min="16" max="16" width="19.44140625" style="3" bestFit="1" customWidth="1"/>
    <col min="17" max="17" width="15.6640625" style="3" customWidth="1"/>
    <col min="18" max="16384" width="9" style="2"/>
  </cols>
  <sheetData>
    <row r="1" spans="1:17" s="1" customFormat="1" ht="25.5" customHeight="1" x14ac:dyDescent="0.2">
      <c r="A1" s="7" t="s">
        <v>5</v>
      </c>
      <c r="B1" s="7" t="s">
        <v>20</v>
      </c>
      <c r="C1" s="7" t="s">
        <v>3</v>
      </c>
      <c r="D1" s="7" t="s">
        <v>4</v>
      </c>
      <c r="E1" s="7" t="s">
        <v>2</v>
      </c>
      <c r="F1" s="7" t="s">
        <v>0</v>
      </c>
      <c r="G1" s="7" t="s">
        <v>10</v>
      </c>
      <c r="H1" s="7" t="s">
        <v>11</v>
      </c>
      <c r="I1" s="14" t="s">
        <v>12</v>
      </c>
      <c r="J1" s="7" t="s">
        <v>13</v>
      </c>
      <c r="K1" s="7" t="s">
        <v>14</v>
      </c>
      <c r="L1" s="7" t="s">
        <v>15</v>
      </c>
      <c r="M1" s="8" t="s">
        <v>16</v>
      </c>
      <c r="N1" s="8" t="s">
        <v>17</v>
      </c>
      <c r="O1" s="8" t="s">
        <v>18</v>
      </c>
      <c r="P1" s="8" t="s">
        <v>19</v>
      </c>
      <c r="Q1" s="8" t="s">
        <v>1</v>
      </c>
    </row>
    <row r="2" spans="1:17" x14ac:dyDescent="0.2">
      <c r="A2" s="9" t="s">
        <v>6</v>
      </c>
      <c r="B2" s="9" t="s">
        <v>21</v>
      </c>
      <c r="C2" s="9" t="s">
        <v>7</v>
      </c>
      <c r="D2" s="9" t="s">
        <v>8</v>
      </c>
      <c r="E2" s="13" t="s">
        <v>34</v>
      </c>
      <c r="F2" s="13" t="s">
        <v>35</v>
      </c>
      <c r="G2" s="10">
        <v>1893</v>
      </c>
      <c r="H2" s="10">
        <v>1994</v>
      </c>
      <c r="I2" s="10">
        <f t="shared" ref="I2:I14" si="0">SUM(G2:H2)</f>
        <v>3887</v>
      </c>
      <c r="J2" s="10">
        <v>787</v>
      </c>
      <c r="K2" s="10">
        <v>876</v>
      </c>
      <c r="L2" s="10">
        <f>SUM(J2:K2)</f>
        <v>1663</v>
      </c>
      <c r="M2" s="11">
        <f>J2/G2*100</f>
        <v>41.57422081352351</v>
      </c>
      <c r="N2" s="11">
        <f>K2/H2*100</f>
        <v>43.93179538615847</v>
      </c>
      <c r="O2" s="11">
        <f>L2/I2*100</f>
        <v>42.783637766915362</v>
      </c>
      <c r="P2" s="12">
        <v>45992</v>
      </c>
      <c r="Q2" s="10"/>
    </row>
    <row r="3" spans="1:17" x14ac:dyDescent="0.2">
      <c r="A3" s="9" t="s">
        <v>9</v>
      </c>
      <c r="B3" s="9" t="s">
        <v>22</v>
      </c>
      <c r="C3" s="9" t="s">
        <v>7</v>
      </c>
      <c r="D3" s="9" t="s">
        <v>8</v>
      </c>
      <c r="E3" s="13" t="s">
        <v>34</v>
      </c>
      <c r="F3" s="13" t="s">
        <v>35</v>
      </c>
      <c r="G3" s="10">
        <v>2571</v>
      </c>
      <c r="H3" s="10">
        <v>2498</v>
      </c>
      <c r="I3" s="10">
        <f t="shared" si="0"/>
        <v>5069</v>
      </c>
      <c r="J3" s="10">
        <v>1147</v>
      </c>
      <c r="K3" s="10">
        <v>1212</v>
      </c>
      <c r="L3" s="10">
        <f t="shared" ref="L3:L13" si="1">SUM(J3:K3)</f>
        <v>2359</v>
      </c>
      <c r="M3" s="11">
        <f t="shared" ref="M3:O14" si="2">J3/G3*100</f>
        <v>44.612991054064565</v>
      </c>
      <c r="N3" s="11">
        <f t="shared" si="2"/>
        <v>48.518815052041631</v>
      </c>
      <c r="O3" s="11">
        <f t="shared" si="2"/>
        <v>46.537778654566978</v>
      </c>
      <c r="P3" s="12">
        <v>45992</v>
      </c>
      <c r="Q3" s="10"/>
    </row>
    <row r="4" spans="1:17" x14ac:dyDescent="0.2">
      <c r="A4" s="9" t="s">
        <v>9</v>
      </c>
      <c r="B4" s="9" t="s">
        <v>23</v>
      </c>
      <c r="C4" s="9" t="s">
        <v>7</v>
      </c>
      <c r="D4" s="9" t="s">
        <v>8</v>
      </c>
      <c r="E4" s="13" t="s">
        <v>34</v>
      </c>
      <c r="F4" s="13" t="s">
        <v>35</v>
      </c>
      <c r="G4" s="10">
        <v>3558</v>
      </c>
      <c r="H4" s="10">
        <v>3918</v>
      </c>
      <c r="I4" s="10">
        <f t="shared" si="0"/>
        <v>7476</v>
      </c>
      <c r="J4" s="10">
        <v>1783</v>
      </c>
      <c r="K4" s="10">
        <v>2059</v>
      </c>
      <c r="L4" s="10">
        <f t="shared" si="1"/>
        <v>3842</v>
      </c>
      <c r="M4" s="11">
        <f t="shared" si="2"/>
        <v>50.112422709387296</v>
      </c>
      <c r="N4" s="11">
        <f t="shared" si="2"/>
        <v>52.552322613578362</v>
      </c>
      <c r="O4" s="11">
        <f t="shared" si="2"/>
        <v>51.391118245050826</v>
      </c>
      <c r="P4" s="12">
        <v>45992</v>
      </c>
      <c r="Q4" s="10"/>
    </row>
    <row r="5" spans="1:17" x14ac:dyDescent="0.2">
      <c r="A5" s="9" t="s">
        <v>9</v>
      </c>
      <c r="B5" s="9" t="s">
        <v>24</v>
      </c>
      <c r="C5" s="9" t="s">
        <v>7</v>
      </c>
      <c r="D5" s="9" t="s">
        <v>8</v>
      </c>
      <c r="E5" s="13" t="s">
        <v>34</v>
      </c>
      <c r="F5" s="13" t="s">
        <v>35</v>
      </c>
      <c r="G5" s="10">
        <v>2716</v>
      </c>
      <c r="H5" s="10">
        <v>3107</v>
      </c>
      <c r="I5" s="10">
        <f t="shared" si="0"/>
        <v>5823</v>
      </c>
      <c r="J5" s="10">
        <v>1296</v>
      </c>
      <c r="K5" s="10">
        <v>1471</v>
      </c>
      <c r="L5" s="10">
        <f t="shared" si="1"/>
        <v>2767</v>
      </c>
      <c r="M5" s="11">
        <f t="shared" si="2"/>
        <v>47.717231222385863</v>
      </c>
      <c r="N5" s="11">
        <f t="shared" si="2"/>
        <v>47.34470550370132</v>
      </c>
      <c r="O5" s="11">
        <f t="shared" si="2"/>
        <v>47.518461274257255</v>
      </c>
      <c r="P5" s="12">
        <v>45992</v>
      </c>
      <c r="Q5" s="10"/>
    </row>
    <row r="6" spans="1:17" x14ac:dyDescent="0.2">
      <c r="A6" s="9" t="s">
        <v>9</v>
      </c>
      <c r="B6" s="9" t="s">
        <v>25</v>
      </c>
      <c r="C6" s="9" t="s">
        <v>7</v>
      </c>
      <c r="D6" s="9" t="s">
        <v>8</v>
      </c>
      <c r="E6" s="13" t="s">
        <v>34</v>
      </c>
      <c r="F6" s="13" t="s">
        <v>35</v>
      </c>
      <c r="G6" s="10">
        <v>2071</v>
      </c>
      <c r="H6" s="10">
        <v>2308</v>
      </c>
      <c r="I6" s="10">
        <f t="shared" si="0"/>
        <v>4379</v>
      </c>
      <c r="J6" s="10">
        <v>947</v>
      </c>
      <c r="K6" s="10">
        <v>1109</v>
      </c>
      <c r="L6" s="10">
        <f t="shared" si="1"/>
        <v>2056</v>
      </c>
      <c r="M6" s="11">
        <f t="shared" si="2"/>
        <v>45.726702076291645</v>
      </c>
      <c r="N6" s="11">
        <f t="shared" si="2"/>
        <v>48.050259965337958</v>
      </c>
      <c r="O6" s="11">
        <f t="shared" si="2"/>
        <v>46.95135875770724</v>
      </c>
      <c r="P6" s="12">
        <v>45992</v>
      </c>
      <c r="Q6" s="10"/>
    </row>
    <row r="7" spans="1:17" x14ac:dyDescent="0.2">
      <c r="A7" s="9" t="s">
        <v>9</v>
      </c>
      <c r="B7" s="9" t="s">
        <v>26</v>
      </c>
      <c r="C7" s="9" t="s">
        <v>7</v>
      </c>
      <c r="D7" s="9" t="s">
        <v>8</v>
      </c>
      <c r="E7" s="13" t="s">
        <v>34</v>
      </c>
      <c r="F7" s="13" t="s">
        <v>35</v>
      </c>
      <c r="G7" s="10">
        <v>1924</v>
      </c>
      <c r="H7" s="10">
        <v>2180</v>
      </c>
      <c r="I7" s="10">
        <f t="shared" si="0"/>
        <v>4104</v>
      </c>
      <c r="J7" s="10">
        <v>888</v>
      </c>
      <c r="K7" s="10">
        <v>1047</v>
      </c>
      <c r="L7" s="10">
        <f t="shared" si="1"/>
        <v>1935</v>
      </c>
      <c r="M7" s="11">
        <f t="shared" si="2"/>
        <v>46.153846153846153</v>
      </c>
      <c r="N7" s="11">
        <f t="shared" si="2"/>
        <v>48.027522935779814</v>
      </c>
      <c r="O7" s="11">
        <f t="shared" si="2"/>
        <v>47.149122807017548</v>
      </c>
      <c r="P7" s="12">
        <v>45992</v>
      </c>
      <c r="Q7" s="10"/>
    </row>
    <row r="8" spans="1:17" x14ac:dyDescent="0.2">
      <c r="A8" s="9" t="s">
        <v>9</v>
      </c>
      <c r="B8" s="9" t="s">
        <v>27</v>
      </c>
      <c r="C8" s="9" t="s">
        <v>7</v>
      </c>
      <c r="D8" s="9" t="s">
        <v>8</v>
      </c>
      <c r="E8" s="13" t="s">
        <v>34</v>
      </c>
      <c r="F8" s="13" t="s">
        <v>35</v>
      </c>
      <c r="G8" s="10">
        <v>2420</v>
      </c>
      <c r="H8" s="10">
        <v>2869</v>
      </c>
      <c r="I8" s="10">
        <f t="shared" si="0"/>
        <v>5289</v>
      </c>
      <c r="J8" s="10">
        <v>1124</v>
      </c>
      <c r="K8" s="10">
        <v>1412</v>
      </c>
      <c r="L8" s="10">
        <f t="shared" si="1"/>
        <v>2536</v>
      </c>
      <c r="M8" s="11">
        <f t="shared" si="2"/>
        <v>46.446280991735541</v>
      </c>
      <c r="N8" s="11">
        <f t="shared" si="2"/>
        <v>49.215754618333911</v>
      </c>
      <c r="O8" s="11">
        <f t="shared" si="2"/>
        <v>47.948572508980902</v>
      </c>
      <c r="P8" s="12">
        <v>45992</v>
      </c>
      <c r="Q8" s="10"/>
    </row>
    <row r="9" spans="1:17" x14ac:dyDescent="0.2">
      <c r="A9" s="9" t="s">
        <v>9</v>
      </c>
      <c r="B9" s="9" t="s">
        <v>28</v>
      </c>
      <c r="C9" s="9" t="s">
        <v>7</v>
      </c>
      <c r="D9" s="9" t="s">
        <v>8</v>
      </c>
      <c r="E9" s="13" t="s">
        <v>34</v>
      </c>
      <c r="F9" s="13" t="s">
        <v>35</v>
      </c>
      <c r="G9" s="10">
        <v>2281</v>
      </c>
      <c r="H9" s="10">
        <v>2486</v>
      </c>
      <c r="I9" s="10">
        <f t="shared" si="0"/>
        <v>4767</v>
      </c>
      <c r="J9" s="10">
        <v>968</v>
      </c>
      <c r="K9" s="10">
        <v>1070</v>
      </c>
      <c r="L9" s="10">
        <f t="shared" si="1"/>
        <v>2038</v>
      </c>
      <c r="M9" s="11">
        <f t="shared" si="2"/>
        <v>42.437527400263043</v>
      </c>
      <c r="N9" s="11">
        <f t="shared" si="2"/>
        <v>43.041029766693484</v>
      </c>
      <c r="O9" s="11">
        <f t="shared" si="2"/>
        <v>42.752255087056852</v>
      </c>
      <c r="P9" s="12">
        <v>45992</v>
      </c>
      <c r="Q9" s="10"/>
    </row>
    <row r="10" spans="1:17" x14ac:dyDescent="0.2">
      <c r="A10" s="9" t="s">
        <v>9</v>
      </c>
      <c r="B10" s="9" t="s">
        <v>29</v>
      </c>
      <c r="C10" s="9" t="s">
        <v>7</v>
      </c>
      <c r="D10" s="9" t="s">
        <v>8</v>
      </c>
      <c r="E10" s="13" t="s">
        <v>34</v>
      </c>
      <c r="F10" s="13" t="s">
        <v>35</v>
      </c>
      <c r="G10" s="10">
        <v>2365</v>
      </c>
      <c r="H10" s="10">
        <v>2677</v>
      </c>
      <c r="I10" s="10">
        <f t="shared" si="0"/>
        <v>5042</v>
      </c>
      <c r="J10" s="10">
        <v>1089</v>
      </c>
      <c r="K10" s="10">
        <v>1331</v>
      </c>
      <c r="L10" s="10">
        <f t="shared" si="1"/>
        <v>2420</v>
      </c>
      <c r="M10" s="11">
        <f t="shared" si="2"/>
        <v>46.04651162790698</v>
      </c>
      <c r="N10" s="11">
        <f t="shared" si="2"/>
        <v>49.719835636906986</v>
      </c>
      <c r="O10" s="11">
        <f t="shared" si="2"/>
        <v>47.996826656088857</v>
      </c>
      <c r="P10" s="12">
        <v>45992</v>
      </c>
      <c r="Q10" s="10"/>
    </row>
    <row r="11" spans="1:17" x14ac:dyDescent="0.2">
      <c r="A11" s="9" t="s">
        <v>9</v>
      </c>
      <c r="B11" s="9" t="s">
        <v>30</v>
      </c>
      <c r="C11" s="9" t="s">
        <v>7</v>
      </c>
      <c r="D11" s="9" t="s">
        <v>8</v>
      </c>
      <c r="E11" s="13" t="s">
        <v>34</v>
      </c>
      <c r="F11" s="13" t="s">
        <v>35</v>
      </c>
      <c r="G11" s="10">
        <v>1964</v>
      </c>
      <c r="H11" s="10">
        <v>2140</v>
      </c>
      <c r="I11" s="10">
        <f t="shared" si="0"/>
        <v>4104</v>
      </c>
      <c r="J11" s="10">
        <v>930</v>
      </c>
      <c r="K11" s="10">
        <v>1096</v>
      </c>
      <c r="L11" s="10">
        <f t="shared" si="1"/>
        <v>2026</v>
      </c>
      <c r="M11" s="11">
        <f t="shared" si="2"/>
        <v>47.352342158859472</v>
      </c>
      <c r="N11" s="11">
        <f t="shared" si="2"/>
        <v>51.214953271028044</v>
      </c>
      <c r="O11" s="11">
        <f t="shared" si="2"/>
        <v>49.366471734892784</v>
      </c>
      <c r="P11" s="12">
        <v>45992</v>
      </c>
      <c r="Q11" s="10"/>
    </row>
    <row r="12" spans="1:17" x14ac:dyDescent="0.2">
      <c r="A12" s="9" t="s">
        <v>9</v>
      </c>
      <c r="B12" s="9" t="s">
        <v>31</v>
      </c>
      <c r="C12" s="9" t="s">
        <v>7</v>
      </c>
      <c r="D12" s="9" t="s">
        <v>8</v>
      </c>
      <c r="E12" s="13" t="s">
        <v>34</v>
      </c>
      <c r="F12" s="13" t="s">
        <v>35</v>
      </c>
      <c r="G12" s="10">
        <v>2457</v>
      </c>
      <c r="H12" s="10">
        <v>2631</v>
      </c>
      <c r="I12" s="10">
        <f t="shared" si="0"/>
        <v>5088</v>
      </c>
      <c r="J12" s="10">
        <v>1147</v>
      </c>
      <c r="K12" s="10">
        <v>1279</v>
      </c>
      <c r="L12" s="10">
        <f t="shared" si="1"/>
        <v>2426</v>
      </c>
      <c r="M12" s="11">
        <f t="shared" si="2"/>
        <v>46.682946682946685</v>
      </c>
      <c r="N12" s="11">
        <f t="shared" si="2"/>
        <v>48.612694792854427</v>
      </c>
      <c r="O12" s="11">
        <f t="shared" si="2"/>
        <v>47.680817610062896</v>
      </c>
      <c r="P12" s="12">
        <v>45992</v>
      </c>
      <c r="Q12" s="10"/>
    </row>
    <row r="13" spans="1:17" x14ac:dyDescent="0.2">
      <c r="A13" s="9" t="s">
        <v>9</v>
      </c>
      <c r="B13" s="9" t="s">
        <v>32</v>
      </c>
      <c r="C13" s="9" t="s">
        <v>7</v>
      </c>
      <c r="D13" s="9" t="s">
        <v>8</v>
      </c>
      <c r="E13" s="13" t="s">
        <v>34</v>
      </c>
      <c r="F13" s="13" t="s">
        <v>35</v>
      </c>
      <c r="G13" s="10">
        <v>3245</v>
      </c>
      <c r="H13" s="10">
        <v>3449</v>
      </c>
      <c r="I13" s="10">
        <f t="shared" si="0"/>
        <v>6694</v>
      </c>
      <c r="J13" s="10">
        <v>1573</v>
      </c>
      <c r="K13" s="10">
        <v>1722</v>
      </c>
      <c r="L13" s="10">
        <f t="shared" si="1"/>
        <v>3295</v>
      </c>
      <c r="M13" s="11">
        <f t="shared" si="2"/>
        <v>48.474576271186443</v>
      </c>
      <c r="N13" s="11">
        <f t="shared" si="2"/>
        <v>49.927515221803418</v>
      </c>
      <c r="O13" s="11">
        <f t="shared" si="2"/>
        <v>49.223184941738872</v>
      </c>
      <c r="P13" s="12">
        <v>45992</v>
      </c>
      <c r="Q13" s="10"/>
    </row>
    <row r="14" spans="1:17" x14ac:dyDescent="0.2">
      <c r="A14" s="9" t="s">
        <v>9</v>
      </c>
      <c r="B14" s="9" t="s">
        <v>33</v>
      </c>
      <c r="C14" s="9" t="s">
        <v>7</v>
      </c>
      <c r="D14" s="9" t="s">
        <v>8</v>
      </c>
      <c r="E14" s="13" t="s">
        <v>34</v>
      </c>
      <c r="F14" s="13" t="s">
        <v>35</v>
      </c>
      <c r="G14" s="10">
        <f>SUM(G2:G13)</f>
        <v>29465</v>
      </c>
      <c r="H14" s="10">
        <f>SUM(H2:H13)</f>
        <v>32257</v>
      </c>
      <c r="I14" s="10">
        <f t="shared" si="0"/>
        <v>61722</v>
      </c>
      <c r="J14" s="10">
        <f>SUM(J2:J13)</f>
        <v>13679</v>
      </c>
      <c r="K14" s="10">
        <f>SUM(K2:K13)</f>
        <v>15684</v>
      </c>
      <c r="L14" s="10">
        <f>SUM(L2:L13)</f>
        <v>29363</v>
      </c>
      <c r="M14" s="11">
        <f>J14/G14*100</f>
        <v>46.424571525538774</v>
      </c>
      <c r="N14" s="11">
        <f t="shared" si="2"/>
        <v>48.622004526149368</v>
      </c>
      <c r="O14" s="11">
        <f t="shared" si="2"/>
        <v>47.572988561614984</v>
      </c>
      <c r="P14" s="12">
        <v>45992</v>
      </c>
      <c r="Q14" s="10"/>
    </row>
  </sheetData>
  <phoneticPr fontId="2"/>
  <dataValidations count="4">
    <dataValidation type="textLength" operator="equal" allowBlank="1" showInputMessage="1" showErrorMessage="1" errorTitle="桁数不正" error="10桁の半角数字で入力をしてください。" sqref="B15:B1048576" xr:uid="{00000000-0002-0000-0000-000000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J15:J1048576" xr:uid="{00000000-0002-0000-0000-000001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L15:L1048576" xr:uid="{00000000-0002-0000-0000-000002000000}">
      <formula1>13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3000000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landscape" cellComments="asDisplayed" r:id="rId1"/>
  <headerFooter>
    <oddHeader>&amp;C&amp;"Meiryo UI,標準"令和４年４月３日執行清瀬市議会議員補欠選挙投票率</oddHeader>
    <oddFooter>&amp;P ページ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132217_清瀬市_清瀬市議会議員選挙投票率</vt:lpstr>
      <vt:lpstr>'132217_清瀬市_清瀬市議会議員選挙投票率'!Print_Area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2019-08-21T05:49:04Z</dcterms:created>
  <dcterms:modified xsi:type="dcterms:W3CDTF">2026-02-25T00:43:24Z</dcterms:modified>
</cp:coreProperties>
</file>