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庁内調査関係\オープンデータ\R4\"/>
    </mc:Choice>
  </mc:AlternateContent>
  <bookViews>
    <workbookView xWindow="0" yWindow="0" windowWidth="14010" windowHeight="8850"/>
  </bookViews>
  <sheets>
    <sheet name="清瀬市長選挙" sheetId="2" r:id="rId1"/>
    <sheet name="Sheet1" sheetId="1" r:id="rId2"/>
  </sheets>
  <definedNames>
    <definedName name="_xlnm.Print_Area" localSheetId="0">清瀬市長選挙!$A$1:$Q$14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N14" i="2" s="1"/>
  <c r="J14" i="2"/>
  <c r="M14" i="2" s="1"/>
  <c r="H14" i="2"/>
  <c r="G14" i="2"/>
  <c r="I14" i="2" s="1"/>
  <c r="N13" i="2"/>
  <c r="M13" i="2"/>
  <c r="L13" i="2"/>
  <c r="O13" i="2" s="1"/>
  <c r="I13" i="2"/>
  <c r="N12" i="2"/>
  <c r="M12" i="2"/>
  <c r="L12" i="2"/>
  <c r="O12" i="2" s="1"/>
  <c r="I12" i="2"/>
  <c r="N11" i="2"/>
  <c r="M11" i="2"/>
  <c r="L11" i="2"/>
  <c r="O11" i="2" s="1"/>
  <c r="I11" i="2"/>
  <c r="N10" i="2"/>
  <c r="M10" i="2"/>
  <c r="L10" i="2"/>
  <c r="O10" i="2" s="1"/>
  <c r="I10" i="2"/>
  <c r="N9" i="2"/>
  <c r="M9" i="2"/>
  <c r="L9" i="2"/>
  <c r="O9" i="2" s="1"/>
  <c r="I9" i="2"/>
  <c r="N8" i="2"/>
  <c r="M8" i="2"/>
  <c r="L8" i="2"/>
  <c r="O8" i="2" s="1"/>
  <c r="I8" i="2"/>
  <c r="N7" i="2"/>
  <c r="M7" i="2"/>
  <c r="L7" i="2"/>
  <c r="O7" i="2" s="1"/>
  <c r="I7" i="2"/>
  <c r="N6" i="2"/>
  <c r="M6" i="2"/>
  <c r="L6" i="2"/>
  <c r="O6" i="2" s="1"/>
  <c r="I6" i="2"/>
  <c r="N5" i="2"/>
  <c r="M5" i="2"/>
  <c r="L5" i="2"/>
  <c r="O5" i="2" s="1"/>
  <c r="I5" i="2"/>
  <c r="N4" i="2"/>
  <c r="M4" i="2"/>
  <c r="L4" i="2"/>
  <c r="O4" i="2" s="1"/>
  <c r="I4" i="2"/>
  <c r="N3" i="2"/>
  <c r="M3" i="2"/>
  <c r="L3" i="2"/>
  <c r="O3" i="2" s="1"/>
  <c r="I3" i="2"/>
  <c r="N2" i="2"/>
  <c r="M2" i="2"/>
  <c r="L2" i="2"/>
  <c r="I2" i="2"/>
  <c r="L14" i="2" l="1"/>
  <c r="O14" i="2" s="1"/>
  <c r="O2" i="2"/>
</calcChain>
</file>

<file path=xl/sharedStrings.xml><?xml version="1.0" encoding="utf-8"?>
<sst xmlns="http://schemas.openxmlformats.org/spreadsheetml/2006/main" count="95" uniqueCount="36">
  <si>
    <t>キヨセシチョウセンキョ</t>
    <phoneticPr fontId="4"/>
  </si>
  <si>
    <t>清瀬市長選挙</t>
    <rPh sb="0" eb="2">
      <t>キヨセ</t>
    </rPh>
    <rPh sb="2" eb="4">
      <t>シチョウ</t>
    </rPh>
    <rPh sb="4" eb="6">
      <t>センキョ</t>
    </rPh>
    <phoneticPr fontId="4"/>
  </si>
  <si>
    <t>清瀬市</t>
    <rPh sb="0" eb="3">
      <t>キヨセシ</t>
    </rPh>
    <phoneticPr fontId="4"/>
  </si>
  <si>
    <t>東京都</t>
    <rPh sb="0" eb="2">
      <t>トウキョウ</t>
    </rPh>
    <rPh sb="2" eb="3">
      <t>ト</t>
    </rPh>
    <phoneticPr fontId="4"/>
  </si>
  <si>
    <t>合計</t>
    <rPh sb="0" eb="2">
      <t>ゴウケイ</t>
    </rPh>
    <phoneticPr fontId="4"/>
  </si>
  <si>
    <t>132217</t>
  </si>
  <si>
    <t>第12投票区</t>
    <rPh sb="0" eb="1">
      <t>ダイ</t>
    </rPh>
    <rPh sb="3" eb="5">
      <t>トウヒョウ</t>
    </rPh>
    <rPh sb="5" eb="6">
      <t>ク</t>
    </rPh>
    <phoneticPr fontId="4"/>
  </si>
  <si>
    <t>第11投票区</t>
    <rPh sb="0" eb="1">
      <t>ダイ</t>
    </rPh>
    <rPh sb="3" eb="5">
      <t>トウヒョウ</t>
    </rPh>
    <rPh sb="5" eb="6">
      <t>ク</t>
    </rPh>
    <phoneticPr fontId="4"/>
  </si>
  <si>
    <t>第10投票区</t>
    <rPh sb="0" eb="1">
      <t>ダイ</t>
    </rPh>
    <rPh sb="3" eb="5">
      <t>トウヒョウ</t>
    </rPh>
    <rPh sb="5" eb="6">
      <t>ク</t>
    </rPh>
    <phoneticPr fontId="4"/>
  </si>
  <si>
    <t>第9投票区</t>
    <rPh sb="0" eb="1">
      <t>ダイ</t>
    </rPh>
    <rPh sb="2" eb="4">
      <t>トウヒョウ</t>
    </rPh>
    <rPh sb="4" eb="5">
      <t>ク</t>
    </rPh>
    <phoneticPr fontId="4"/>
  </si>
  <si>
    <t>第8投票区</t>
    <rPh sb="0" eb="1">
      <t>ダイ</t>
    </rPh>
    <rPh sb="2" eb="4">
      <t>トウヒョウ</t>
    </rPh>
    <rPh sb="4" eb="5">
      <t>ク</t>
    </rPh>
    <phoneticPr fontId="4"/>
  </si>
  <si>
    <t>第7投票区</t>
    <rPh sb="0" eb="1">
      <t>ダイ</t>
    </rPh>
    <rPh sb="2" eb="4">
      <t>トウヒョウ</t>
    </rPh>
    <rPh sb="4" eb="5">
      <t>ク</t>
    </rPh>
    <phoneticPr fontId="4"/>
  </si>
  <si>
    <t>第6投票区</t>
    <rPh sb="0" eb="1">
      <t>ダイ</t>
    </rPh>
    <rPh sb="2" eb="4">
      <t>トウヒョウ</t>
    </rPh>
    <rPh sb="4" eb="5">
      <t>ク</t>
    </rPh>
    <phoneticPr fontId="4"/>
  </si>
  <si>
    <t>第5投票区</t>
    <rPh sb="0" eb="1">
      <t>ダイ</t>
    </rPh>
    <rPh sb="2" eb="4">
      <t>トウヒョウ</t>
    </rPh>
    <rPh sb="4" eb="5">
      <t>ク</t>
    </rPh>
    <phoneticPr fontId="4"/>
  </si>
  <si>
    <t>第4投票区</t>
    <rPh sb="0" eb="1">
      <t>ダイ</t>
    </rPh>
    <rPh sb="2" eb="4">
      <t>トウヒョウ</t>
    </rPh>
    <rPh sb="4" eb="5">
      <t>ク</t>
    </rPh>
    <phoneticPr fontId="4"/>
  </si>
  <si>
    <t>第3投票区</t>
    <rPh sb="0" eb="1">
      <t>ダイ</t>
    </rPh>
    <rPh sb="2" eb="4">
      <t>トウヒョウ</t>
    </rPh>
    <rPh sb="4" eb="5">
      <t>ク</t>
    </rPh>
    <phoneticPr fontId="4"/>
  </si>
  <si>
    <t>第2投票区</t>
    <rPh sb="0" eb="1">
      <t>ダイ</t>
    </rPh>
    <rPh sb="2" eb="4">
      <t>トウヒョウ</t>
    </rPh>
    <rPh sb="4" eb="5">
      <t>ク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</si>
  <si>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4"/>
  </si>
  <si>
    <t>132217</t>
    <phoneticPr fontId="4"/>
  </si>
  <si>
    <t>備考</t>
  </si>
  <si>
    <t>最終確認日</t>
    <rPh sb="0" eb="2">
      <t>サイシュウ</t>
    </rPh>
    <rPh sb="2" eb="4">
      <t>カクニン</t>
    </rPh>
    <rPh sb="4" eb="5">
      <t>ビ</t>
    </rPh>
    <phoneticPr fontId="4"/>
  </si>
  <si>
    <t>投票率(合計)</t>
    <rPh sb="0" eb="2">
      <t>トウヒョウ</t>
    </rPh>
    <rPh sb="2" eb="3">
      <t>リツ</t>
    </rPh>
    <rPh sb="4" eb="6">
      <t>ゴウケイ</t>
    </rPh>
    <phoneticPr fontId="4"/>
  </si>
  <si>
    <t>投票率(女)</t>
    <rPh sb="0" eb="2">
      <t>トウヒョウ</t>
    </rPh>
    <rPh sb="2" eb="3">
      <t>リツ</t>
    </rPh>
    <rPh sb="4" eb="5">
      <t>オンナ</t>
    </rPh>
    <phoneticPr fontId="4"/>
  </si>
  <si>
    <t>投票率(男)</t>
    <rPh sb="0" eb="2">
      <t>トウヒョウ</t>
    </rPh>
    <rPh sb="2" eb="3">
      <t>リツ</t>
    </rPh>
    <rPh sb="4" eb="5">
      <t>オトコ</t>
    </rPh>
    <phoneticPr fontId="4"/>
  </si>
  <si>
    <t>投票者数(合計)</t>
    <rPh sb="0" eb="3">
      <t>トウヒョウシャ</t>
    </rPh>
    <rPh sb="3" eb="4">
      <t>スウ</t>
    </rPh>
    <rPh sb="5" eb="7">
      <t>ゴウケイ</t>
    </rPh>
    <phoneticPr fontId="4"/>
  </si>
  <si>
    <t>投票者数(女)</t>
    <rPh sb="0" eb="3">
      <t>トウヒョウシャ</t>
    </rPh>
    <rPh sb="3" eb="4">
      <t>スウ</t>
    </rPh>
    <rPh sb="5" eb="6">
      <t>オンナ</t>
    </rPh>
    <phoneticPr fontId="4"/>
  </si>
  <si>
    <t>投票者数(男)</t>
    <rPh sb="0" eb="3">
      <t>トウヒョウシャ</t>
    </rPh>
    <rPh sb="3" eb="4">
      <t>スウ</t>
    </rPh>
    <rPh sb="5" eb="6">
      <t>オトコ</t>
    </rPh>
    <phoneticPr fontId="4"/>
  </si>
  <si>
    <t>有権者数(合計)</t>
    <rPh sb="0" eb="3">
      <t>ユウケンシャ</t>
    </rPh>
    <rPh sb="3" eb="4">
      <t>スウ</t>
    </rPh>
    <rPh sb="5" eb="7">
      <t>ゴウケイ</t>
    </rPh>
    <phoneticPr fontId="4"/>
  </si>
  <si>
    <t>有権者数(女)</t>
    <rPh sb="0" eb="3">
      <t>ユウケンシャ</t>
    </rPh>
    <rPh sb="3" eb="4">
      <t>スウ</t>
    </rPh>
    <rPh sb="5" eb="6">
      <t>オンナ</t>
    </rPh>
    <phoneticPr fontId="4"/>
  </si>
  <si>
    <t>有権者数(男)</t>
    <rPh sb="0" eb="3">
      <t>ユウケンシャ</t>
    </rPh>
    <rPh sb="3" eb="4">
      <t>スウ</t>
    </rPh>
    <rPh sb="5" eb="6">
      <t>オトコ</t>
    </rPh>
    <phoneticPr fontId="4"/>
  </si>
  <si>
    <t>名称_カナ</t>
  </si>
  <si>
    <t>名称</t>
    <rPh sb="0" eb="2">
      <t>メイショウ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</si>
  <si>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</si>
  <si>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都道府県名</t>
    <rPh sb="0" eb="4">
      <t>トドウフケン</t>
    </rPh>
    <rPh sb="4" eb="5">
      <t>メイ</t>
    </rPh>
    <phoneticPr fontId="4"/>
  </si>
  <si>
    <t>投票区</t>
    <rPh sb="0" eb="2">
      <t>トウヒョウ</t>
    </rPh>
    <rPh sb="2" eb="3">
      <t>ク</t>
    </rPh>
    <phoneticPr fontId="4"/>
  </si>
  <si>
    <t>市区町村コード</t>
    <rPh sb="0" eb="2">
      <t>シク</t>
    </rPh>
    <rPh sb="2" eb="4">
      <t>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</si>
</sst>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0" fontId="2" fillId="0" borderId="0" xfId="2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  <xf numFmtId="38" fontId="2" fillId="0" borderId="1" xfId="2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40" fontId="2" fillId="0" borderId="1" xfId="2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left" vertical="center" wrapText="1"/>
    </xf>
    <xf numFmtId="38" fontId="5" fillId="0" borderId="1" xfId="2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/>
    </xf>
    <xf numFmtId="38" fontId="2" fillId="2" borderId="1" xfId="2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5.75" x14ac:dyDescent="0.15"/>
  <cols>
    <col min="1" max="1" width="12.25" style="2" customWidth="1"/>
    <col min="2" max="2" width="13" style="2" customWidth="1"/>
    <col min="3" max="3" width="12.875" style="2" customWidth="1"/>
    <col min="4" max="4" width="12.5" style="2" customWidth="1"/>
    <col min="5" max="5" width="19.875" style="2" customWidth="1"/>
    <col min="6" max="6" width="22.875" style="2" customWidth="1"/>
    <col min="7" max="7" width="13.75" style="3" bestFit="1" customWidth="1"/>
    <col min="8" max="8" width="12.75" style="5" customWidth="1"/>
    <col min="9" max="9" width="12.375" style="5" customWidth="1"/>
    <col min="10" max="10" width="13.75" style="4" bestFit="1" customWidth="1"/>
    <col min="11" max="11" width="13.75" style="3" bestFit="1" customWidth="1"/>
    <col min="12" max="12" width="16" style="3" bestFit="1" customWidth="1"/>
    <col min="13" max="15" width="15.625" style="2" customWidth="1"/>
    <col min="16" max="16" width="19.5" style="2" bestFit="1" customWidth="1"/>
    <col min="17" max="17" width="15.625" style="2" customWidth="1"/>
    <col min="18" max="16384" width="9" style="1"/>
  </cols>
  <sheetData>
    <row r="1" spans="1:17" s="11" customFormat="1" ht="25.5" customHeight="1" x14ac:dyDescent="0.15">
      <c r="A1" s="13" t="s">
        <v>35</v>
      </c>
      <c r="B1" s="13" t="s">
        <v>34</v>
      </c>
      <c r="C1" s="13" t="s">
        <v>33</v>
      </c>
      <c r="D1" s="13" t="s">
        <v>32</v>
      </c>
      <c r="E1" s="13" t="s">
        <v>31</v>
      </c>
      <c r="F1" s="13" t="s">
        <v>30</v>
      </c>
      <c r="G1" s="13" t="s">
        <v>29</v>
      </c>
      <c r="H1" s="13" t="s">
        <v>28</v>
      </c>
      <c r="I1" s="13" t="s">
        <v>27</v>
      </c>
      <c r="J1" s="13" t="s">
        <v>26</v>
      </c>
      <c r="K1" s="13" t="s">
        <v>25</v>
      </c>
      <c r="L1" s="13" t="s">
        <v>24</v>
      </c>
      <c r="M1" s="13" t="s">
        <v>23</v>
      </c>
      <c r="N1" s="13" t="s">
        <v>22</v>
      </c>
      <c r="O1" s="13" t="s">
        <v>21</v>
      </c>
      <c r="P1" s="13" t="s">
        <v>20</v>
      </c>
      <c r="Q1" s="12" t="s">
        <v>19</v>
      </c>
    </row>
    <row r="2" spans="1:17" x14ac:dyDescent="0.15">
      <c r="A2" s="10" t="s">
        <v>18</v>
      </c>
      <c r="B2" s="10" t="s">
        <v>17</v>
      </c>
      <c r="C2" s="10" t="s">
        <v>3</v>
      </c>
      <c r="D2" s="10" t="s">
        <v>2</v>
      </c>
      <c r="E2" s="9" t="s">
        <v>1</v>
      </c>
      <c r="F2" s="9" t="s">
        <v>0</v>
      </c>
      <c r="G2" s="6">
        <v>1942</v>
      </c>
      <c r="H2" s="6">
        <v>2045</v>
      </c>
      <c r="I2" s="6">
        <f>SUM(G2:H2)</f>
        <v>3987</v>
      </c>
      <c r="J2" s="6">
        <v>646</v>
      </c>
      <c r="K2" s="6">
        <v>738</v>
      </c>
      <c r="L2" s="6">
        <f>SUM(J2:K2)</f>
        <v>1384</v>
      </c>
      <c r="M2" s="8">
        <f>J2/G2*100</f>
        <v>33.264675592173013</v>
      </c>
      <c r="N2" s="8">
        <f>K2/H2*100</f>
        <v>36.0880195599022</v>
      </c>
      <c r="O2" s="8">
        <f>L2/I2*100</f>
        <v>34.712816654125909</v>
      </c>
      <c r="P2" s="7">
        <v>44896</v>
      </c>
      <c r="Q2" s="6"/>
    </row>
    <row r="3" spans="1:17" x14ac:dyDescent="0.15">
      <c r="A3" s="10" t="s">
        <v>5</v>
      </c>
      <c r="B3" s="10" t="s">
        <v>16</v>
      </c>
      <c r="C3" s="10" t="s">
        <v>3</v>
      </c>
      <c r="D3" s="10" t="s">
        <v>2</v>
      </c>
      <c r="E3" s="9" t="s">
        <v>1</v>
      </c>
      <c r="F3" s="9" t="s">
        <v>0</v>
      </c>
      <c r="G3" s="6">
        <v>2564</v>
      </c>
      <c r="H3" s="6">
        <v>2516</v>
      </c>
      <c r="I3" s="6">
        <f t="shared" ref="I3:I14" si="0">SUM(G3:H3)</f>
        <v>5080</v>
      </c>
      <c r="J3" s="6">
        <v>954</v>
      </c>
      <c r="K3" s="6">
        <v>1026</v>
      </c>
      <c r="L3" s="6">
        <f t="shared" ref="L3:L13" si="1">SUM(J3:K3)</f>
        <v>1980</v>
      </c>
      <c r="M3" s="8">
        <f t="shared" ref="M3:O14" si="2">J3/G3*100</f>
        <v>37.207488299531981</v>
      </c>
      <c r="N3" s="8">
        <f t="shared" si="2"/>
        <v>40.779014308426078</v>
      </c>
      <c r="O3" s="8">
        <f t="shared" si="2"/>
        <v>38.976377952755904</v>
      </c>
      <c r="P3" s="7">
        <v>44896</v>
      </c>
      <c r="Q3" s="6"/>
    </row>
    <row r="4" spans="1:17" x14ac:dyDescent="0.15">
      <c r="A4" s="10" t="s">
        <v>5</v>
      </c>
      <c r="B4" s="10" t="s">
        <v>15</v>
      </c>
      <c r="C4" s="10" t="s">
        <v>3</v>
      </c>
      <c r="D4" s="10" t="s">
        <v>2</v>
      </c>
      <c r="E4" s="9" t="s">
        <v>1</v>
      </c>
      <c r="F4" s="9" t="s">
        <v>0</v>
      </c>
      <c r="G4" s="6">
        <v>3570</v>
      </c>
      <c r="H4" s="6">
        <v>3876</v>
      </c>
      <c r="I4" s="6">
        <f t="shared" si="0"/>
        <v>7446</v>
      </c>
      <c r="J4" s="6">
        <v>1514</v>
      </c>
      <c r="K4" s="6">
        <v>1738</v>
      </c>
      <c r="L4" s="6">
        <f t="shared" si="1"/>
        <v>3252</v>
      </c>
      <c r="M4" s="8">
        <f t="shared" si="2"/>
        <v>42.408963585434172</v>
      </c>
      <c r="N4" s="8">
        <f t="shared" si="2"/>
        <v>44.840041279669762</v>
      </c>
      <c r="O4" s="8">
        <f t="shared" si="2"/>
        <v>43.674456083803385</v>
      </c>
      <c r="P4" s="7">
        <v>44896</v>
      </c>
      <c r="Q4" s="6"/>
    </row>
    <row r="5" spans="1:17" x14ac:dyDescent="0.15">
      <c r="A5" s="10" t="s">
        <v>5</v>
      </c>
      <c r="B5" s="10" t="s">
        <v>14</v>
      </c>
      <c r="C5" s="10" t="s">
        <v>3</v>
      </c>
      <c r="D5" s="10" t="s">
        <v>2</v>
      </c>
      <c r="E5" s="9" t="s">
        <v>1</v>
      </c>
      <c r="F5" s="9" t="s">
        <v>0</v>
      </c>
      <c r="G5" s="6">
        <v>2718</v>
      </c>
      <c r="H5" s="6">
        <v>3113</v>
      </c>
      <c r="I5" s="6">
        <f t="shared" si="0"/>
        <v>5831</v>
      </c>
      <c r="J5" s="6">
        <v>1144</v>
      </c>
      <c r="K5" s="6">
        <v>1281</v>
      </c>
      <c r="L5" s="6">
        <f t="shared" si="1"/>
        <v>2425</v>
      </c>
      <c r="M5" s="8">
        <f t="shared" si="2"/>
        <v>42.089771891096397</v>
      </c>
      <c r="N5" s="8">
        <f t="shared" si="2"/>
        <v>41.150016061676844</v>
      </c>
      <c r="O5" s="8">
        <f t="shared" si="2"/>
        <v>41.588063796947353</v>
      </c>
      <c r="P5" s="7">
        <v>44896</v>
      </c>
      <c r="Q5" s="6"/>
    </row>
    <row r="6" spans="1:17" x14ac:dyDescent="0.15">
      <c r="A6" s="10" t="s">
        <v>5</v>
      </c>
      <c r="B6" s="10" t="s">
        <v>13</v>
      </c>
      <c r="C6" s="10" t="s">
        <v>3</v>
      </c>
      <c r="D6" s="10" t="s">
        <v>2</v>
      </c>
      <c r="E6" s="9" t="s">
        <v>1</v>
      </c>
      <c r="F6" s="9" t="s">
        <v>0</v>
      </c>
      <c r="G6" s="6">
        <v>2083</v>
      </c>
      <c r="H6" s="6">
        <v>2325</v>
      </c>
      <c r="I6" s="6">
        <f t="shared" si="0"/>
        <v>4408</v>
      </c>
      <c r="J6" s="6">
        <v>779</v>
      </c>
      <c r="K6" s="6">
        <v>901</v>
      </c>
      <c r="L6" s="6">
        <f t="shared" si="1"/>
        <v>1680</v>
      </c>
      <c r="M6" s="8">
        <f t="shared" si="2"/>
        <v>37.397983677388382</v>
      </c>
      <c r="N6" s="8">
        <f t="shared" si="2"/>
        <v>38.752688172043008</v>
      </c>
      <c r="O6" s="8">
        <f t="shared" si="2"/>
        <v>38.112522686025407</v>
      </c>
      <c r="P6" s="7">
        <v>44896</v>
      </c>
      <c r="Q6" s="6"/>
    </row>
    <row r="7" spans="1:17" x14ac:dyDescent="0.15">
      <c r="A7" s="10" t="s">
        <v>5</v>
      </c>
      <c r="B7" s="10" t="s">
        <v>12</v>
      </c>
      <c r="C7" s="10" t="s">
        <v>3</v>
      </c>
      <c r="D7" s="10" t="s">
        <v>2</v>
      </c>
      <c r="E7" s="9" t="s">
        <v>1</v>
      </c>
      <c r="F7" s="9" t="s">
        <v>0</v>
      </c>
      <c r="G7" s="6">
        <v>1972</v>
      </c>
      <c r="H7" s="6">
        <v>2260</v>
      </c>
      <c r="I7" s="6">
        <f t="shared" si="0"/>
        <v>4232</v>
      </c>
      <c r="J7" s="6">
        <v>725</v>
      </c>
      <c r="K7" s="6">
        <v>853</v>
      </c>
      <c r="L7" s="6">
        <f t="shared" si="1"/>
        <v>1578</v>
      </c>
      <c r="M7" s="8">
        <f t="shared" si="2"/>
        <v>36.764705882352942</v>
      </c>
      <c r="N7" s="8">
        <f t="shared" si="2"/>
        <v>37.743362831858406</v>
      </c>
      <c r="O7" s="8">
        <f t="shared" si="2"/>
        <v>37.28733459357278</v>
      </c>
      <c r="P7" s="7">
        <v>44896</v>
      </c>
      <c r="Q7" s="6"/>
    </row>
    <row r="8" spans="1:17" x14ac:dyDescent="0.15">
      <c r="A8" s="10" t="s">
        <v>5</v>
      </c>
      <c r="B8" s="10" t="s">
        <v>11</v>
      </c>
      <c r="C8" s="10" t="s">
        <v>3</v>
      </c>
      <c r="D8" s="10" t="s">
        <v>2</v>
      </c>
      <c r="E8" s="9" t="s">
        <v>1</v>
      </c>
      <c r="F8" s="9" t="s">
        <v>0</v>
      </c>
      <c r="G8" s="6">
        <v>2444</v>
      </c>
      <c r="H8" s="6">
        <v>2875</v>
      </c>
      <c r="I8" s="6">
        <f t="shared" si="0"/>
        <v>5319</v>
      </c>
      <c r="J8" s="6">
        <v>914</v>
      </c>
      <c r="K8" s="6">
        <v>1093</v>
      </c>
      <c r="L8" s="6">
        <f t="shared" si="1"/>
        <v>2007</v>
      </c>
      <c r="M8" s="8">
        <f t="shared" si="2"/>
        <v>37.397708674304418</v>
      </c>
      <c r="N8" s="8">
        <f t="shared" si="2"/>
        <v>38.017391304347825</v>
      </c>
      <c r="O8" s="8">
        <f t="shared" si="2"/>
        <v>37.732656514382398</v>
      </c>
      <c r="P8" s="7">
        <v>44896</v>
      </c>
      <c r="Q8" s="6"/>
    </row>
    <row r="9" spans="1:17" x14ac:dyDescent="0.15">
      <c r="A9" s="10" t="s">
        <v>5</v>
      </c>
      <c r="B9" s="10" t="s">
        <v>10</v>
      </c>
      <c r="C9" s="10" t="s">
        <v>3</v>
      </c>
      <c r="D9" s="10" t="s">
        <v>2</v>
      </c>
      <c r="E9" s="9" t="s">
        <v>1</v>
      </c>
      <c r="F9" s="9" t="s">
        <v>0</v>
      </c>
      <c r="G9" s="6">
        <v>2258</v>
      </c>
      <c r="H9" s="6">
        <v>2466</v>
      </c>
      <c r="I9" s="6">
        <f t="shared" si="0"/>
        <v>4724</v>
      </c>
      <c r="J9" s="6">
        <v>761</v>
      </c>
      <c r="K9" s="6">
        <v>845</v>
      </c>
      <c r="L9" s="6">
        <f t="shared" si="1"/>
        <v>1606</v>
      </c>
      <c r="M9" s="8">
        <f t="shared" si="2"/>
        <v>33.702391496899914</v>
      </c>
      <c r="N9" s="8">
        <f t="shared" si="2"/>
        <v>34.266017842660176</v>
      </c>
      <c r="O9" s="8">
        <f t="shared" si="2"/>
        <v>33.996613039796777</v>
      </c>
      <c r="P9" s="7">
        <v>44896</v>
      </c>
      <c r="Q9" s="6"/>
    </row>
    <row r="10" spans="1:17" x14ac:dyDescent="0.15">
      <c r="A10" s="10" t="s">
        <v>5</v>
      </c>
      <c r="B10" s="10" t="s">
        <v>9</v>
      </c>
      <c r="C10" s="10" t="s">
        <v>3</v>
      </c>
      <c r="D10" s="10" t="s">
        <v>2</v>
      </c>
      <c r="E10" s="14" t="s">
        <v>1</v>
      </c>
      <c r="F10" s="9" t="s">
        <v>0</v>
      </c>
      <c r="G10" s="6">
        <v>2311</v>
      </c>
      <c r="H10" s="6">
        <v>2657</v>
      </c>
      <c r="I10" s="6">
        <f t="shared" si="0"/>
        <v>4968</v>
      </c>
      <c r="J10" s="6">
        <v>841</v>
      </c>
      <c r="K10" s="6">
        <v>1001</v>
      </c>
      <c r="L10" s="6">
        <f t="shared" si="1"/>
        <v>1842</v>
      </c>
      <c r="M10" s="8">
        <f t="shared" si="2"/>
        <v>36.391172652531374</v>
      </c>
      <c r="N10" s="8">
        <f t="shared" si="2"/>
        <v>37.674068498306362</v>
      </c>
      <c r="O10" s="8">
        <f t="shared" si="2"/>
        <v>37.077294685990339</v>
      </c>
      <c r="P10" s="7">
        <v>44896</v>
      </c>
      <c r="Q10" s="6"/>
    </row>
    <row r="11" spans="1:17" x14ac:dyDescent="0.15">
      <c r="A11" s="10" t="s">
        <v>5</v>
      </c>
      <c r="B11" s="10" t="s">
        <v>8</v>
      </c>
      <c r="C11" s="10" t="s">
        <v>3</v>
      </c>
      <c r="D11" s="10" t="s">
        <v>2</v>
      </c>
      <c r="E11" s="9" t="s">
        <v>1</v>
      </c>
      <c r="F11" s="9" t="s">
        <v>0</v>
      </c>
      <c r="G11" s="6">
        <v>1964</v>
      </c>
      <c r="H11" s="6">
        <v>2153</v>
      </c>
      <c r="I11" s="6">
        <f t="shared" si="0"/>
        <v>4117</v>
      </c>
      <c r="J11" s="6">
        <v>769</v>
      </c>
      <c r="K11" s="6">
        <v>921</v>
      </c>
      <c r="L11" s="6">
        <f t="shared" si="1"/>
        <v>1690</v>
      </c>
      <c r="M11" s="8">
        <f t="shared" si="2"/>
        <v>39.15478615071283</v>
      </c>
      <c r="N11" s="8">
        <f t="shared" si="2"/>
        <v>42.777519739897819</v>
      </c>
      <c r="O11" s="8">
        <f t="shared" si="2"/>
        <v>41.049307748360455</v>
      </c>
      <c r="P11" s="7">
        <v>44896</v>
      </c>
      <c r="Q11" s="6"/>
    </row>
    <row r="12" spans="1:17" x14ac:dyDescent="0.15">
      <c r="A12" s="10" t="s">
        <v>5</v>
      </c>
      <c r="B12" s="10" t="s">
        <v>7</v>
      </c>
      <c r="C12" s="10" t="s">
        <v>3</v>
      </c>
      <c r="D12" s="10" t="s">
        <v>2</v>
      </c>
      <c r="E12" s="9" t="s">
        <v>1</v>
      </c>
      <c r="F12" s="9" t="s">
        <v>0</v>
      </c>
      <c r="G12" s="6">
        <v>2431</v>
      </c>
      <c r="H12" s="6">
        <v>2598</v>
      </c>
      <c r="I12" s="6">
        <f t="shared" si="0"/>
        <v>5029</v>
      </c>
      <c r="J12" s="6">
        <v>1003</v>
      </c>
      <c r="K12" s="6">
        <v>1127</v>
      </c>
      <c r="L12" s="6">
        <f t="shared" si="1"/>
        <v>2130</v>
      </c>
      <c r="M12" s="8">
        <f t="shared" si="2"/>
        <v>41.25874125874126</v>
      </c>
      <c r="N12" s="8">
        <f t="shared" si="2"/>
        <v>43.379522709776751</v>
      </c>
      <c r="O12" s="8">
        <f t="shared" si="2"/>
        <v>42.354344800159076</v>
      </c>
      <c r="P12" s="7">
        <v>44896</v>
      </c>
      <c r="Q12" s="6"/>
    </row>
    <row r="13" spans="1:17" x14ac:dyDescent="0.15">
      <c r="A13" s="10" t="s">
        <v>5</v>
      </c>
      <c r="B13" s="10" t="s">
        <v>6</v>
      </c>
      <c r="C13" s="10" t="s">
        <v>3</v>
      </c>
      <c r="D13" s="10" t="s">
        <v>2</v>
      </c>
      <c r="E13" s="9" t="s">
        <v>1</v>
      </c>
      <c r="F13" s="9" t="s">
        <v>0</v>
      </c>
      <c r="G13" s="6">
        <v>3240</v>
      </c>
      <c r="H13" s="6">
        <v>3453</v>
      </c>
      <c r="I13" s="6">
        <f t="shared" si="0"/>
        <v>6693</v>
      </c>
      <c r="J13" s="6">
        <v>1333</v>
      </c>
      <c r="K13" s="6">
        <v>1462</v>
      </c>
      <c r="L13" s="6">
        <f t="shared" si="1"/>
        <v>2795</v>
      </c>
      <c r="M13" s="8">
        <f t="shared" si="2"/>
        <v>41.141975308641975</v>
      </c>
      <c r="N13" s="8">
        <f t="shared" si="2"/>
        <v>42.339994207935128</v>
      </c>
      <c r="O13" s="8">
        <f t="shared" si="2"/>
        <v>41.760047811145974</v>
      </c>
      <c r="P13" s="7">
        <v>44896</v>
      </c>
      <c r="Q13" s="6"/>
    </row>
    <row r="14" spans="1:17" x14ac:dyDescent="0.15">
      <c r="A14" s="10" t="s">
        <v>5</v>
      </c>
      <c r="B14" s="10" t="s">
        <v>4</v>
      </c>
      <c r="C14" s="10" t="s">
        <v>3</v>
      </c>
      <c r="D14" s="10" t="s">
        <v>2</v>
      </c>
      <c r="E14" s="9" t="s">
        <v>1</v>
      </c>
      <c r="F14" s="9" t="s">
        <v>0</v>
      </c>
      <c r="G14" s="6">
        <f>SUM(G2:G13)</f>
        <v>29497</v>
      </c>
      <c r="H14" s="6">
        <f>SUM(H2:H13)</f>
        <v>32337</v>
      </c>
      <c r="I14" s="6">
        <f t="shared" si="0"/>
        <v>61834</v>
      </c>
      <c r="J14" s="6">
        <f>SUM(J2:J13)</f>
        <v>11383</v>
      </c>
      <c r="K14" s="6">
        <f>SUM(K2:K13)</f>
        <v>12986</v>
      </c>
      <c r="L14" s="6">
        <f>SUM(L2:L13)</f>
        <v>24369</v>
      </c>
      <c r="M14" s="8">
        <f>J14/G14*100</f>
        <v>38.5903651218768</v>
      </c>
      <c r="N14" s="8">
        <f t="shared" si="2"/>
        <v>40.158332560225126</v>
      </c>
      <c r="O14" s="8">
        <f t="shared" si="2"/>
        <v>39.410356761652167</v>
      </c>
      <c r="P14" s="7">
        <v>44896</v>
      </c>
      <c r="Q14" s="6"/>
    </row>
  </sheetData>
  <phoneticPr fontId="3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15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15:J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L15:L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cellComments="asDisplayed" r:id="rId1"/>
  <headerFooter>
    <oddHeader>&amp;C&amp;"Meiryo UI,標準"令和４年４月３日執行清瀬市長選挙投票率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清瀬市長選挙</vt:lpstr>
      <vt:lpstr>Sheet1</vt:lpstr>
      <vt:lpstr>清瀬市長選挙!Print_Area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清瀬市役所</dc:creator>
  <cp:lastModifiedBy>清瀬市役所</cp:lastModifiedBy>
  <dcterms:created xsi:type="dcterms:W3CDTF">2021-03-18T06:44:01Z</dcterms:created>
  <dcterms:modified xsi:type="dcterms:W3CDTF">2022-11-30T06:25:54Z</dcterms:modified>
</cp:coreProperties>
</file>