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42.1.150\nndata2\シ　シティプロモーション\★ロケ地提供\アパレルCM\"/>
    </mc:Choice>
  </mc:AlternateContent>
  <bookViews>
    <workbookView xWindow="0" yWindow="0" windowWidth="13875" windowHeight="4965"/>
  </bookViews>
  <sheets>
    <sheet name="【別表第1項】屋根及び壁を有する市の施設等並びにこれに隣接する" sheetId="1" r:id="rId1"/>
    <sheet name="【別表第2項】前項以外の市の施設等" sheetId="2" r:id="rId2"/>
  </sheets>
  <definedNames>
    <definedName name="_xlnm.Print_Area" localSheetId="0">【別表第1項】屋根及び壁を有する市の施設等並びにこれに隣接する!$A$1:$F$12</definedName>
    <definedName name="_xlnm.Print_Area" localSheetId="1">【別表第2項】前項以外の市の施設等!$A$1:$F$12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6" i="2" l="1"/>
  <c r="E6" i="2" s="1"/>
  <c r="C11" i="2" s="1"/>
  <c r="C12" i="2" s="1"/>
  <c r="D6" i="1"/>
  <c r="E6" i="1" s="1"/>
  <c r="C11" i="1" s="1"/>
  <c r="C12" i="1" s="1"/>
</calcChain>
</file>

<file path=xl/sharedStrings.xml><?xml version="1.0" encoding="utf-8"?>
<sst xmlns="http://schemas.openxmlformats.org/spreadsheetml/2006/main" count="28" uniqueCount="16">
  <si>
    <t>使用時間</t>
    <rPh sb="0" eb="2">
      <t>シヨウ</t>
    </rPh>
    <rPh sb="2" eb="4">
      <t>ジカン</t>
    </rPh>
    <phoneticPr fontId="1"/>
  </si>
  <si>
    <t>使用開始日時</t>
    <rPh sb="0" eb="2">
      <t>シヨウ</t>
    </rPh>
    <rPh sb="2" eb="4">
      <t>カイシ</t>
    </rPh>
    <rPh sb="4" eb="6">
      <t>ニチジ</t>
    </rPh>
    <phoneticPr fontId="1"/>
  </si>
  <si>
    <t>使用終了日時</t>
    <rPh sb="0" eb="2">
      <t>シヨウ</t>
    </rPh>
    <rPh sb="2" eb="4">
      <t>シュウリョウ</t>
    </rPh>
    <rPh sb="4" eb="6">
      <t>ニチジ</t>
    </rPh>
    <phoneticPr fontId="1"/>
  </si>
  <si>
    <t>１日４時間以内の使用</t>
    <rPh sb="1" eb="2">
      <t>ニチ</t>
    </rPh>
    <rPh sb="3" eb="5">
      <t>ジカン</t>
    </rPh>
    <rPh sb="5" eb="7">
      <t>イナイ</t>
    </rPh>
    <rPh sb="8" eb="10">
      <t>シヨウ</t>
    </rPh>
    <phoneticPr fontId="1"/>
  </si>
  <si>
    <t>単位</t>
    <rPh sb="0" eb="2">
      <t>タンイ</t>
    </rPh>
    <phoneticPr fontId="1"/>
  </si>
  <si>
    <t>使用料等</t>
    <phoneticPr fontId="1"/>
  </si>
  <si>
    <t>１日４時間を超えての使用料加算（１時間まで毎に）</t>
    <phoneticPr fontId="1"/>
  </si>
  <si>
    <t>【別表第1項】屋根及び壁を有する市の施設等並びにこれに隣接する敷地等の周辺</t>
    <rPh sb="1" eb="3">
      <t>ベッピョウ</t>
    </rPh>
    <rPh sb="3" eb="4">
      <t>ダイ</t>
    </rPh>
    <rPh sb="5" eb="6">
      <t>コウ</t>
    </rPh>
    <phoneticPr fontId="1"/>
  </si>
  <si>
    <t>時間</t>
    <rPh sb="0" eb="2">
      <t>ジカン</t>
    </rPh>
    <phoneticPr fontId="1"/>
  </si>
  <si>
    <t>合　　計</t>
    <rPh sb="0" eb="1">
      <t>ゴウ</t>
    </rPh>
    <rPh sb="3" eb="4">
      <t>ケイ</t>
    </rPh>
    <phoneticPr fontId="1"/>
  </si>
  <si>
    <t>（例）2024/3/11  7：00</t>
    <rPh sb="1" eb="2">
      <t>レイ</t>
    </rPh>
    <phoneticPr fontId="1"/>
  </si>
  <si>
    <t>（例）2024/3/12  7：00</t>
    <rPh sb="1" eb="2">
      <t>レイ</t>
    </rPh>
    <phoneticPr fontId="1"/>
  </si>
  <si>
    <t>【別表第2項】前項以外の市の施設等</t>
    <rPh sb="1" eb="3">
      <t>ベッピョウ</t>
    </rPh>
    <rPh sb="3" eb="4">
      <t>ダイ</t>
    </rPh>
    <rPh sb="5" eb="6">
      <t>コウ</t>
    </rPh>
    <phoneticPr fontId="1"/>
  </si>
  <si>
    <t>↑1時間未満は繰り上げて入力してください↑</t>
    <rPh sb="2" eb="4">
      <t>ジカン</t>
    </rPh>
    <rPh sb="4" eb="6">
      <t>ミマン</t>
    </rPh>
    <rPh sb="7" eb="8">
      <t>ク</t>
    </rPh>
    <rPh sb="9" eb="10">
      <t>ア</t>
    </rPh>
    <rPh sb="12" eb="14">
      <t>ニュウリョク</t>
    </rPh>
    <phoneticPr fontId="1"/>
  </si>
  <si>
    <t>↑1時間未満は繰り上げて入力してください↑</t>
    <phoneticPr fontId="1"/>
  </si>
  <si>
    <t>清瀬市ロケーション等撮影に係る市施設等提供促進に関する条例
第6条に定める使用料計算</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</si>
</sst>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h]:mm"/>
    <numFmt numFmtId="177" formatCode="&quot;¥&quot;#,##0_);[Red]\(&quot;¥&quot;#,##0\)"/>
  </numFmts>
  <fonts count="7" x14ac:knownFonts="1">
    <font>
      <sz val="11"/>
      <color theme="1"/>
      <name val="游ゴシック"/>
      <family val="2"/>
      <charset val="128"/>
      <scheme val="minor"/>
    </font>
    <font>
      <sz val="6"/>
      <name val="游ゴシック"/>
      <family val="2"/>
      <charset val="128"/>
      <scheme val="minor"/>
    </font>
    <font>
      <sz val="11"/>
      <color theme="1"/>
      <name val="HGPｺﾞｼｯｸE"/>
      <family val="3"/>
      <charset val="128"/>
    </font>
    <font>
      <sz val="14"/>
      <color theme="1"/>
      <name val="HGPｺﾞｼｯｸE"/>
      <family val="3"/>
      <charset val="128"/>
    </font>
    <font>
      <sz val="8"/>
      <color theme="1"/>
      <name val="HGPｺﾞｼｯｸE"/>
      <family val="3"/>
      <charset val="128"/>
    </font>
    <font>
      <sz val="14"/>
      <color rgb="FFFF0000"/>
      <name val="HGPｺﾞｼｯｸE"/>
      <family val="3"/>
      <charset val="128"/>
    </font>
    <font>
      <sz val="12"/>
      <color theme="1"/>
      <name val="HGPｺﾞｼｯｸE"/>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medium">
        <color indexed="64"/>
      </bottom>
      <diagonal/>
    </border>
  </borders>
  <cellStyleXfs count="1">
    <xf numFmtId="0" fontId="0" fillId="0" borderId="0">
      <alignment vertical="center"/>
    </xf>
  </cellStyleXfs>
  <cellXfs count="32">
    <xf numFmtId="0" fontId="0" fillId="0" borderId="0" xfId="0">
      <alignment vertical="center"/>
    </xf>
    <xf numFmtId="22" fontId="3" fillId="5" borderId="19" xfId="0" applyNumberFormat="1" applyFont="1" applyFill="1" applyBorder="1" applyAlignment="1" applyProtection="1">
      <alignment horizontal="center" vertical="center"/>
      <protection locked="0"/>
    </xf>
    <xf numFmtId="0" fontId="3" fillId="4" borderId="0" xfId="0" applyFont="1" applyFill="1" applyProtection="1">
      <alignment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176" fontId="3" fillId="4" borderId="16" xfId="0" applyNumberFormat="1" applyFont="1" applyFill="1" applyBorder="1" applyAlignment="1" applyProtection="1">
      <alignment horizontal="center" vertical="center"/>
    </xf>
    <xf numFmtId="0" fontId="3" fillId="4" borderId="10" xfId="0" applyNumberFormat="1" applyFont="1" applyFill="1" applyBorder="1" applyAlignment="1" applyProtection="1">
      <alignment horizontal="center" vertical="center"/>
    </xf>
    <xf numFmtId="176" fontId="4" fillId="4" borderId="12" xfId="0" applyNumberFormat="1" applyFont="1" applyFill="1" applyBorder="1" applyAlignment="1" applyProtection="1">
      <alignment horizontal="center" vertical="center" wrapText="1"/>
    </xf>
    <xf numFmtId="176" fontId="3" fillId="4" borderId="0" xfId="0" applyNumberFormat="1" applyFont="1" applyFill="1" applyProtection="1">
      <alignment vertical="center"/>
    </xf>
    <xf numFmtId="0" fontId="2" fillId="4" borderId="0" xfId="0" applyNumberFormat="1" applyFont="1" applyFill="1" applyBorder="1" applyAlignment="1" applyProtection="1">
      <alignment horizontal="center" vertical="top"/>
    </xf>
    <xf numFmtId="14" fontId="3" fillId="4" borderId="0" xfId="0" applyNumberFormat="1" applyFont="1" applyFill="1" applyBorder="1" applyAlignment="1" applyProtection="1">
      <alignment horizontal="center" vertical="center"/>
    </xf>
    <xf numFmtId="176" fontId="3" fillId="4" borderId="0" xfId="0" applyNumberFormat="1"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6"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177" fontId="3" fillId="4" borderId="8" xfId="0" applyNumberFormat="1" applyFont="1" applyFill="1" applyBorder="1" applyAlignment="1" applyProtection="1">
      <alignment horizontal="center" vertical="center"/>
    </xf>
    <xf numFmtId="0" fontId="3" fillId="4" borderId="7" xfId="0" applyFont="1" applyFill="1" applyBorder="1" applyAlignment="1" applyProtection="1">
      <alignment horizontal="center" vertical="center" wrapText="1"/>
    </xf>
    <xf numFmtId="177" fontId="3" fillId="4" borderId="15" xfId="0" applyNumberFormat="1" applyFont="1" applyFill="1" applyBorder="1" applyAlignment="1" applyProtection="1">
      <alignment horizontal="center" vertical="center"/>
    </xf>
    <xf numFmtId="0" fontId="3" fillId="4" borderId="14" xfId="0" applyFont="1" applyFill="1" applyBorder="1" applyAlignment="1" applyProtection="1">
      <alignment horizontal="center" vertical="center"/>
    </xf>
    <xf numFmtId="177" fontId="5" fillId="3" borderId="13" xfId="0" applyNumberFormat="1" applyFont="1" applyFill="1" applyBorder="1" applyAlignment="1" applyProtection="1">
      <alignment horizontal="center" vertical="center"/>
    </xf>
    <xf numFmtId="22" fontId="3" fillId="5" borderId="20" xfId="0" applyNumberFormat="1" applyFont="1" applyFill="1" applyBorder="1" applyAlignment="1" applyProtection="1">
      <alignment horizontal="center" vertical="center"/>
      <protection locked="0"/>
    </xf>
    <xf numFmtId="0" fontId="3" fillId="4" borderId="0" xfId="0" applyFont="1" applyFill="1" applyAlignment="1" applyProtection="1">
      <alignment vertical="center" wrapText="1"/>
    </xf>
    <xf numFmtId="176" fontId="3" fillId="4" borderId="0" xfId="0" applyNumberFormat="1" applyFont="1" applyFill="1" applyAlignment="1" applyProtection="1">
      <alignment vertical="center" wrapText="1"/>
    </xf>
    <xf numFmtId="22" fontId="2" fillId="4" borderId="21" xfId="0" applyNumberFormat="1" applyFont="1" applyFill="1" applyBorder="1" applyAlignment="1" applyProtection="1">
      <alignment horizontal="center" vertical="top"/>
    </xf>
    <xf numFmtId="0" fontId="3" fillId="2" borderId="9"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3" fillId="4" borderId="1" xfId="0" applyFont="1" applyFill="1" applyBorder="1" applyAlignment="1" applyProtection="1">
      <alignment horizontal="center" vertical="center" wrapText="1"/>
    </xf>
    <xf numFmtId="0" fontId="3" fillId="4" borderId="2"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0" fontId="6" fillId="4" borderId="4" xfId="0" applyFont="1" applyFill="1" applyBorder="1" applyAlignment="1" applyProtection="1">
      <alignment horizontal="center" vertical="center"/>
    </xf>
    <xf numFmtId="0" fontId="3" fillId="4" borderId="4"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2"/>
  <sheetViews>
    <sheetView tabSelected="1" view="pageBreakPreview" zoomScaleNormal="100" zoomScaleSheetLayoutView="100" workbookViewId="0">
      <selection activeCell="B6" sqref="B6"/>
    </sheetView>
  </sheetViews>
  <sheetFormatPr defaultColWidth="8.625" defaultRowHeight="24" customHeight="1" x14ac:dyDescent="0.4"/>
  <cols>
    <col min="1" max="1" width="2.375" style="2" customWidth="1"/>
    <col min="2" max="3" width="30.125" style="2" customWidth="1"/>
    <col min="4" max="4" width="0.125" style="2" customWidth="1"/>
    <col min="5" max="5" width="14.125" style="2" customWidth="1"/>
    <col min="6" max="6" width="2.625" style="22" customWidth="1"/>
    <col min="7" max="16384" width="8.625" style="2"/>
  </cols>
  <sheetData>
    <row r="1" spans="2:6" ht="8.1" customHeight="1" thickBot="1" x14ac:dyDescent="0.45"/>
    <row r="2" spans="2:6" ht="39.75" customHeight="1" thickBot="1" x14ac:dyDescent="0.45">
      <c r="B2" s="27" t="s">
        <v>15</v>
      </c>
      <c r="C2" s="28"/>
      <c r="D2" s="28"/>
      <c r="E2" s="28"/>
      <c r="F2" s="29"/>
    </row>
    <row r="3" spans="2:6" ht="24" customHeight="1" x14ac:dyDescent="0.4">
      <c r="B3" s="30" t="s">
        <v>7</v>
      </c>
      <c r="C3" s="30"/>
      <c r="D3" s="30"/>
      <c r="E3" s="30"/>
      <c r="F3" s="30"/>
    </row>
    <row r="4" spans="2:6" ht="15.95" customHeight="1" thickBot="1" x14ac:dyDescent="0.45"/>
    <row r="5" spans="2:6" ht="21" customHeight="1" thickBot="1" x14ac:dyDescent="0.45">
      <c r="B5" s="3" t="s">
        <v>1</v>
      </c>
      <c r="C5" s="4" t="s">
        <v>2</v>
      </c>
      <c r="D5" s="5"/>
      <c r="E5" s="25" t="s">
        <v>0</v>
      </c>
      <c r="F5" s="26"/>
    </row>
    <row r="6" spans="2:6" ht="21" customHeight="1" thickTop="1" thickBot="1" x14ac:dyDescent="0.45">
      <c r="B6" s="1">
        <v>45367.291666666664</v>
      </c>
      <c r="C6" s="21">
        <v>45368.625</v>
      </c>
      <c r="D6" s="6">
        <f>C6-B6</f>
        <v>1.3333333333357587</v>
      </c>
      <c r="E6" s="7">
        <f>D6*24</f>
        <v>32.000000000058208</v>
      </c>
      <c r="F6" s="8" t="s">
        <v>8</v>
      </c>
    </row>
    <row r="7" spans="2:6" ht="14.45" customHeight="1" thickTop="1" x14ac:dyDescent="0.4">
      <c r="B7" s="10" t="s">
        <v>10</v>
      </c>
      <c r="C7" s="10" t="s">
        <v>11</v>
      </c>
      <c r="D7" s="11"/>
      <c r="E7" s="9"/>
      <c r="F7" s="23"/>
    </row>
    <row r="8" spans="2:6" ht="21" customHeight="1" thickBot="1" x14ac:dyDescent="0.45">
      <c r="B8" s="24" t="s">
        <v>13</v>
      </c>
      <c r="C8" s="24"/>
      <c r="D8" s="12"/>
      <c r="E8" s="9"/>
      <c r="F8" s="23"/>
    </row>
    <row r="9" spans="2:6" ht="21" customHeight="1" x14ac:dyDescent="0.4">
      <c r="B9" s="13" t="s">
        <v>4</v>
      </c>
      <c r="C9" s="14" t="s">
        <v>5</v>
      </c>
    </row>
    <row r="10" spans="2:6" ht="21" customHeight="1" x14ac:dyDescent="0.4">
      <c r="B10" s="15" t="s">
        <v>3</v>
      </c>
      <c r="C10" s="16">
        <v>80000</v>
      </c>
    </row>
    <row r="11" spans="2:6" ht="33.6" customHeight="1" thickBot="1" x14ac:dyDescent="0.45">
      <c r="B11" s="17" t="s">
        <v>6</v>
      </c>
      <c r="C11" s="18">
        <f>20000*(E6-4)</f>
        <v>560000.00000116415</v>
      </c>
    </row>
    <row r="12" spans="2:6" ht="21" customHeight="1" thickTop="1" thickBot="1" x14ac:dyDescent="0.45">
      <c r="B12" s="19" t="s">
        <v>9</v>
      </c>
      <c r="C12" s="20">
        <f>SUM(C10:C11)</f>
        <v>640000.00000116415</v>
      </c>
    </row>
  </sheetData>
  <sheetProtection algorithmName="SHA-512" hashValue="Yt8sdGNKf6AMD8+kRCl4xow2EtVDOMqloBKLx5WwtDR6G48+H+cg7ReKTf3mnRTvHBx/902sO3/2zlHBFtXiHQ==" saltValue="vNokCSOt2bgW+BnG/aDObA==" spinCount="100000" sheet="1" objects="1" scenarios="1"/>
  <mergeCells count="4">
    <mergeCell ref="B8:C8"/>
    <mergeCell ref="E5:F5"/>
    <mergeCell ref="B2:F2"/>
    <mergeCell ref="B3:F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2"/>
  <sheetViews>
    <sheetView view="pageBreakPreview" zoomScale="140" zoomScaleNormal="100" zoomScaleSheetLayoutView="140" workbookViewId="0">
      <selection activeCell="B2" sqref="B2:F2"/>
    </sheetView>
  </sheetViews>
  <sheetFormatPr defaultColWidth="8.625" defaultRowHeight="24" customHeight="1" x14ac:dyDescent="0.4"/>
  <cols>
    <col min="1" max="1" width="2.375" style="2" customWidth="1"/>
    <col min="2" max="3" width="30.125" style="2" customWidth="1"/>
    <col min="4" max="4" width="0.125" style="2" customWidth="1"/>
    <col min="5" max="5" width="14.125" style="2" customWidth="1"/>
    <col min="6" max="6" width="2.625" style="2" customWidth="1"/>
    <col min="7" max="16384" width="8.625" style="2"/>
  </cols>
  <sheetData>
    <row r="1" spans="2:6" ht="8.1" customHeight="1" thickBot="1" x14ac:dyDescent="0.45"/>
    <row r="2" spans="2:6" ht="36" customHeight="1" thickBot="1" x14ac:dyDescent="0.45">
      <c r="B2" s="27" t="s">
        <v>15</v>
      </c>
      <c r="C2" s="28"/>
      <c r="D2" s="28"/>
      <c r="E2" s="28"/>
      <c r="F2" s="29"/>
    </row>
    <row r="3" spans="2:6" ht="24" customHeight="1" x14ac:dyDescent="0.4">
      <c r="B3" s="31" t="s">
        <v>12</v>
      </c>
      <c r="C3" s="31"/>
      <c r="D3" s="31"/>
      <c r="E3" s="31"/>
      <c r="F3" s="31"/>
    </row>
    <row r="4" spans="2:6" ht="15.95" customHeight="1" thickBot="1" x14ac:dyDescent="0.45"/>
    <row r="5" spans="2:6" ht="21" customHeight="1" thickBot="1" x14ac:dyDescent="0.45">
      <c r="B5" s="3" t="s">
        <v>1</v>
      </c>
      <c r="C5" s="4" t="s">
        <v>2</v>
      </c>
      <c r="D5" s="5"/>
      <c r="E5" s="25" t="s">
        <v>0</v>
      </c>
      <c r="F5" s="26"/>
    </row>
    <row r="6" spans="2:6" ht="21" customHeight="1" thickTop="1" thickBot="1" x14ac:dyDescent="0.45">
      <c r="B6" s="1">
        <v>45364.291666666664</v>
      </c>
      <c r="C6" s="1">
        <v>45366.416666666664</v>
      </c>
      <c r="D6" s="6">
        <f>C6-B6</f>
        <v>2.125</v>
      </c>
      <c r="E6" s="7">
        <f>D6*24</f>
        <v>51</v>
      </c>
      <c r="F6" s="8" t="s">
        <v>8</v>
      </c>
    </row>
    <row r="7" spans="2:6" ht="21" customHeight="1" thickTop="1" x14ac:dyDescent="0.4">
      <c r="B7" s="10" t="s">
        <v>10</v>
      </c>
      <c r="C7" s="10" t="s">
        <v>11</v>
      </c>
      <c r="D7" s="11"/>
      <c r="E7" s="9"/>
      <c r="F7" s="9"/>
    </row>
    <row r="8" spans="2:6" ht="21" customHeight="1" thickBot="1" x14ac:dyDescent="0.45">
      <c r="B8" s="24" t="s">
        <v>14</v>
      </c>
      <c r="C8" s="24"/>
      <c r="D8" s="12"/>
      <c r="E8" s="9"/>
      <c r="F8" s="9"/>
    </row>
    <row r="9" spans="2:6" ht="21" customHeight="1" x14ac:dyDescent="0.4">
      <c r="B9" s="13" t="s">
        <v>4</v>
      </c>
      <c r="C9" s="14" t="s">
        <v>5</v>
      </c>
    </row>
    <row r="10" spans="2:6" ht="21" customHeight="1" x14ac:dyDescent="0.4">
      <c r="B10" s="15" t="s">
        <v>3</v>
      </c>
      <c r="C10" s="16">
        <v>40000</v>
      </c>
    </row>
    <row r="11" spans="2:6" ht="33.6" customHeight="1" thickBot="1" x14ac:dyDescent="0.45">
      <c r="B11" s="17" t="s">
        <v>6</v>
      </c>
      <c r="C11" s="18">
        <f>10000*(E6-4)</f>
        <v>470000</v>
      </c>
    </row>
    <row r="12" spans="2:6" ht="21" customHeight="1" thickTop="1" thickBot="1" x14ac:dyDescent="0.45">
      <c r="B12" s="19" t="s">
        <v>9</v>
      </c>
      <c r="C12" s="20">
        <f>SUM(C10:C11)</f>
        <v>510000</v>
      </c>
    </row>
  </sheetData>
  <sheetProtection algorithmName="SHA-512" hashValue="EUj2Wppn65tidzmqtEIZJHQjeJjPnlA867/a3tqxO3JWJlNjQsgjNmuRnr1YQTa6HjtR5Fjd0/PpsgXor9UNQg==" saltValue="2fWqQ8yLIiA2/16Ey9UV9Q==" spinCount="100000" sheet="1" objects="1" scenarios="1"/>
  <mergeCells count="4">
    <mergeCell ref="B2:F2"/>
    <mergeCell ref="B3:F3"/>
    <mergeCell ref="E5:F5"/>
    <mergeCell ref="B8:C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【別表第1項】屋根及び壁を有する市の施設等並びにこれに隣接する</vt:lpstr>
      <vt:lpstr>【別表第2項】前項以外の市の施設等</vt:lpstr>
      <vt:lpstr>【別表第1項】屋根及び壁を有する市の施設等並びにこれに隣接する!Print_Area</vt:lpstr>
      <vt:lpstr>【別表第2項】前項以外の市の施設等!Print_Area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賢 関沢</dc:creator>
  <cp:lastModifiedBy>清瀬市役所</cp:lastModifiedBy>
  <cp:lastPrinted>2024-03-14T00:12:17Z</cp:lastPrinted>
  <dcterms:created xsi:type="dcterms:W3CDTF">2024-03-11T10:47:08Z</dcterms:created>
  <dcterms:modified xsi:type="dcterms:W3CDTF">2024-03-14T00:13:07Z</dcterms:modified>
</cp:coreProperties>
</file>